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pakavimo lapas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<sst xmlns="http://schemas.openxmlformats.org/spreadsheetml/2006/main" count="71" uniqueCount="42">
  <si>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Eil.
Nr.</t>
  </si>
  <si>
    <t>Bituminės hidroizoliacinės
dangos pavadinimas, markė</t>
  </si>
  <si>
    <t>Matavimo
vienetas</t>
  </si>
  <si>
    <t>Pakuotė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</si>
  <si>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</si>
  <si>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</si>
  <si>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rulonas</t>
  </si>
  <si>
    <t>RENOBIT Basic XMP</t>
  </si>
  <si>
    <t>RENOBIT Basic XKP</t>
  </si>
  <si>
    <t>RENOBIT Classic TPP</t>
  </si>
  <si>
    <t>RENOBIT Classic TKP</t>
  </si>
  <si>
    <t>RENOBIT Standart EMP</t>
  </si>
  <si>
    <t>RENOBIT Standart EKP</t>
  </si>
  <si>
    <t>RENOBIT Extra EMP</t>
  </si>
  <si>
    <t>RENOBIT Extra EKP</t>
  </si>
  <si>
    <t>RENOBIT Ultra TMP</t>
  </si>
  <si>
    <t>RENOBIT Ultra EKP</t>
  </si>
  <si>
    <t>Pakuotės 
(rulono) svoris,
kg</t>
  </si>
  <si>
    <t>Pakuočių 
(rulonų) kiekis, vnt.</t>
  </si>
  <si>
    <t>Padėklų kiekis
vnt.</t>
  </si>
  <si>
    <t>Pakuočių
 (rulonų) kiekis vnt.</t>
  </si>
  <si>
    <t>Pakuočių
(rulonų) svoris, netto, kg</t>
  </si>
  <si>
    <t>Padėklo su rulonais svoris, brutto, kg</t>
  </si>
  <si>
    <r>
      <t>1m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svoris
kg</t>
    </r>
  </si>
  <si>
    <r>
      <t>Matavimo vnt., pakuotėje,
m</t>
    </r>
    <r>
      <rPr>
        <b/>
        <vertAlign val="superscript"/>
        <sz val="8"/>
        <rFont val="Arial"/>
        <family val="2"/>
      </rPr>
      <t>2</t>
    </r>
  </si>
  <si>
    <r>
      <t>Matavimo vnt. padėkle, m</t>
    </r>
    <r>
      <rPr>
        <b/>
        <vertAlign val="superscript"/>
        <sz val="8"/>
        <rFont val="Arial"/>
        <family val="2"/>
      </rPr>
      <t>2</t>
    </r>
  </si>
  <si>
    <r>
      <t>Kiekis matavimo vnt., m</t>
    </r>
    <r>
      <rPr>
        <b/>
        <vertAlign val="superscript"/>
        <sz val="8"/>
        <rFont val="Arial"/>
        <family val="2"/>
      </rPr>
      <t>2</t>
    </r>
  </si>
  <si>
    <t>Pastabos:</t>
  </si>
  <si>
    <r>
      <t>Krovinio</t>
    </r>
    <r>
      <rPr>
        <b/>
        <vertAlign val="superscript"/>
        <sz val="8"/>
        <color indexed="10"/>
        <rFont val="Arial"/>
        <family val="2"/>
      </rPr>
      <t>3</t>
    </r>
    <r>
      <rPr>
        <b/>
        <sz val="8"/>
        <rFont val="Arial"/>
        <family val="2"/>
      </rPr>
      <t xml:space="preserve"> su danga brutto
svoris, kg</t>
    </r>
  </si>
  <si>
    <r>
      <t>Dangos transportavimas vilkiko priekaboje</t>
    </r>
    <r>
      <rPr>
        <vertAlign val="superscript"/>
        <sz val="9"/>
        <color indexed="10"/>
        <rFont val="Arial"/>
        <family val="2"/>
      </rPr>
      <t>2</t>
    </r>
  </si>
  <si>
    <r>
      <t>Duomenys apie dangos pakavimą ant medinio padėklo</t>
    </r>
    <r>
      <rPr>
        <vertAlign val="superscript"/>
        <sz val="9"/>
        <color indexed="10"/>
        <rFont val="Arial"/>
        <family val="2"/>
      </rPr>
      <t>1</t>
    </r>
  </si>
  <si>
    <r>
      <t>3</t>
    </r>
    <r>
      <rPr>
        <sz val="10"/>
        <rFont val="Arial"/>
        <family val="0"/>
      </rPr>
      <t xml:space="preserve"> apskaičiuota, įvertinus, kad danga bus vežama tik pilnais padėklais, sukrautais viena eile į aukštį</t>
    </r>
  </si>
  <si>
    <r>
      <t>2</t>
    </r>
    <r>
      <rPr>
        <sz val="10"/>
        <rFont val="Arial"/>
        <family val="0"/>
      </rPr>
      <t xml:space="preserve"> vilkiko maksimali leistina krovinio masė (F.1(F.4)) - 24t, priekabos ilgis - 13,5m</t>
    </r>
  </si>
  <si>
    <t>RENOBIT Bridge EKP</t>
  </si>
  <si>
    <t>RENOBIT Ultra TOP</t>
  </si>
  <si>
    <r>
      <t>1</t>
    </r>
    <r>
      <rPr>
        <sz val="10"/>
        <rFont val="Arial"/>
        <family val="0"/>
      </rPr>
      <t xml:space="preserve"> standartinio medinio padėklo matmenys (ilgis/plotis/aukštis) - 1200/1000/150 mm, padėklo svoris - 26 kg.</t>
    </r>
  </si>
  <si>
    <r>
      <t>RENOBIT</t>
    </r>
    <r>
      <rPr>
        <b/>
        <vertAlign val="superscript"/>
        <sz val="10"/>
        <rFont val="Arial"/>
        <family val="2"/>
      </rPr>
      <t>TM</t>
    </r>
    <r>
      <rPr>
        <b/>
        <sz val="10"/>
        <rFont val="Arial"/>
        <family val="2"/>
      </rPr>
      <t xml:space="preserve"> BITUMINIŲ HIDROIZOLIACINIŲ RULONINIŲ DANGŲ PAKAVIMO LAPAS</t>
    </r>
  </si>
  <si>
    <t xml:space="preserve">2017-09-04, Ukmergė </t>
  </si>
  <si>
    <t>RENOBIT Prima EMP</t>
  </si>
  <si>
    <t>RENOBIT Prima EKP</t>
  </si>
  <si>
    <t>RENOBIT Ultra EMP' eco</t>
  </si>
  <si>
    <t>RENOBIT Ultra TOP' eco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</si>
</sst>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1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8"/>
      <name val="Arial"/>
      <family val="2"/>
    </font>
    <font>
      <b/>
      <vertAlign val="superscript"/>
      <sz val="8"/>
      <color indexed="10"/>
      <name val="Arial"/>
      <family val="2"/>
    </font>
    <font>
      <vertAlign val="superscript"/>
      <sz val="9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4" fontId="0" fillId="0" borderId="0" xfId="0" applyNumberFormat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714375</xdr:colOff>
      <xdr:row>0</xdr:row>
      <xdr:rowOff>76200</xdr:rowOff>
    </xdr:from>
    <xdr:to>
      <xdr:col>14</xdr:col>
      <xdr:colOff>600075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76200"/>
          <a:ext cx="1447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showGridLines="0" tabSelected="1" workbookViewId="0" topLeftCell="A1">
      <selection activeCell="G4" sqref="G4"/>
    </sheetView>
  </sheetViews>
  <sheetFormatPr defaultColWidth="9.140625" defaultRowHeight="12.75"/>
  <cols>
    <col min="1" max="1" width="6.57421875" style="1" customWidth="1"/>
    <col min="2" max="2" width="26.00390625" style="1" customWidth="1"/>
    <col min="3" max="6" width="9.28125" style="1" customWidth="1"/>
    <col min="7" max="7" width="10.57421875" style="1" customWidth="1"/>
    <col min="8" max="8" width="10.7109375" style="1" customWidth="1"/>
    <col min="9" max="9" width="12.57421875" style="1" customWidth="1"/>
    <col min="10" max="10" width="12.8515625" style="1" customWidth="1"/>
    <col min="11" max="11" width="13.28125" style="1" customWidth="1"/>
    <col min="12" max="14" width="11.7109375" style="1" customWidth="1"/>
    <col min="15" max="15" width="10.8515625" style="1" customWidth="1"/>
    <col min="16" max="16" width="0.42578125" style="1" customWidth="1"/>
    <col min="17" max="16384" width="0" style="1" hidden="1" customWidth="1"/>
  </cols>
  <sheetData>
    <row r="1" ht="12.75"/>
    <row r="2" ht="14.25">
      <c r="A2" s="8" t="s">
        <v>36</v>
      </c>
    </row>
    <row r="3" ht="12.75">
      <c r="A3" s="9" t="s">
        <v>37</v>
      </c>
    </row>
    <row r="4" ht="12.75">
      <c r="A4" s="2"/>
    </row>
    <row r="5" ht="13.5" thickBot="1">
      <c r="A5" s="2"/>
    </row>
    <row r="6" spans="1:15" ht="19.5" customHeight="1">
      <c r="A6" s="48" t="s">
        <v>0</v>
      </c>
      <c r="B6" s="46" t="s">
        <v>1</v>
      </c>
      <c r="C6" s="44" t="s">
        <v>2</v>
      </c>
      <c r="D6" s="44" t="s">
        <v>3</v>
      </c>
      <c r="E6" s="44" t="s">
        <v>24</v>
      </c>
      <c r="F6" s="44" t="s">
        <v>23</v>
      </c>
      <c r="G6" s="50" t="s">
        <v>17</v>
      </c>
      <c r="H6" s="52" t="s">
        <v>30</v>
      </c>
      <c r="I6" s="53"/>
      <c r="J6" s="53"/>
      <c r="K6" s="55"/>
      <c r="L6" s="52" t="s">
        <v>29</v>
      </c>
      <c r="M6" s="53"/>
      <c r="N6" s="53"/>
      <c r="O6" s="54"/>
    </row>
    <row r="7" spans="1:15" ht="42" customHeight="1" thickBot="1">
      <c r="A7" s="49"/>
      <c r="B7" s="47"/>
      <c r="C7" s="45"/>
      <c r="D7" s="45"/>
      <c r="E7" s="45"/>
      <c r="F7" s="45"/>
      <c r="G7" s="51"/>
      <c r="H7" s="18" t="s">
        <v>25</v>
      </c>
      <c r="I7" s="19" t="s">
        <v>20</v>
      </c>
      <c r="J7" s="19" t="s">
        <v>21</v>
      </c>
      <c r="K7" s="20" t="s">
        <v>22</v>
      </c>
      <c r="L7" s="18" t="s">
        <v>19</v>
      </c>
      <c r="M7" s="19" t="s">
        <v>18</v>
      </c>
      <c r="N7" s="19" t="s">
        <v>26</v>
      </c>
      <c r="O7" s="21" t="s">
        <v>28</v>
      </c>
    </row>
    <row r="8" spans="1:15" ht="17.25" customHeight="1">
      <c r="A8" s="10">
        <v>1</v>
      </c>
      <c r="B8" s="16" t="s">
        <v>40</v>
      </c>
      <c r="C8" s="11" t="s">
        <v>4</v>
      </c>
      <c r="D8" s="11" t="s">
        <v>6</v>
      </c>
      <c r="E8" s="11">
        <v>10</v>
      </c>
      <c r="F8" s="12">
        <v>5.4</v>
      </c>
      <c r="G8" s="13">
        <f>F8*E8</f>
        <v>54</v>
      </c>
      <c r="H8" s="10">
        <v>230</v>
      </c>
      <c r="I8" s="11">
        <f>H8/E8</f>
        <v>23</v>
      </c>
      <c r="J8" s="11">
        <f>I8*G8</f>
        <v>1242</v>
      </c>
      <c r="K8" s="13">
        <f aca="true" t="shared" si="0" ref="K8:K23">J8+26</f>
        <v>1268</v>
      </c>
      <c r="L8" s="10">
        <f aca="true" t="shared" si="1" ref="L8:L23">ROUNDDOWN(24000/K8,0)</f>
        <v>18</v>
      </c>
      <c r="M8" s="11">
        <f>L8*I8</f>
        <v>414</v>
      </c>
      <c r="N8" s="11">
        <f>M8*E8</f>
        <v>4140</v>
      </c>
      <c r="O8" s="14">
        <f>L8*K8</f>
        <v>22824</v>
      </c>
    </row>
    <row r="9" spans="1:15" ht="17.25" customHeight="1">
      <c r="A9" s="22">
        <v>2</v>
      </c>
      <c r="B9" s="23" t="s">
        <v>41</v>
      </c>
      <c r="C9" s="24" t="s">
        <v>4</v>
      </c>
      <c r="D9" s="24" t="s">
        <v>6</v>
      </c>
      <c r="E9" s="24">
        <v>8</v>
      </c>
      <c r="F9" s="25">
        <v>7</v>
      </c>
      <c r="G9" s="26">
        <f>F9*E9</f>
        <v>56</v>
      </c>
      <c r="H9" s="22">
        <v>230</v>
      </c>
      <c r="I9" s="24">
        <f>H9/E9</f>
        <v>28.75</v>
      </c>
      <c r="J9" s="24">
        <f>I9*G9</f>
        <v>1610</v>
      </c>
      <c r="K9" s="26">
        <f t="shared" si="0"/>
        <v>1636</v>
      </c>
      <c r="L9" s="22">
        <f t="shared" si="1"/>
        <v>14</v>
      </c>
      <c r="M9" s="24">
        <f>L9*I9</f>
        <v>402.5</v>
      </c>
      <c r="N9" s="24">
        <f>M9*E9</f>
        <v>3220</v>
      </c>
      <c r="O9" s="27">
        <f>L9*K9</f>
        <v>22904</v>
      </c>
    </row>
    <row r="10" spans="1:15" ht="17.25" customHeight="1">
      <c r="A10" s="10">
        <v>3</v>
      </c>
      <c r="B10" s="16" t="s">
        <v>38</v>
      </c>
      <c r="C10" s="11" t="s">
        <v>4</v>
      </c>
      <c r="D10" s="11" t="s">
        <v>6</v>
      </c>
      <c r="E10" s="11">
        <v>10</v>
      </c>
      <c r="F10" s="12">
        <v>4</v>
      </c>
      <c r="G10" s="13">
        <f>F10*E10</f>
        <v>40</v>
      </c>
      <c r="H10" s="10">
        <v>280</v>
      </c>
      <c r="I10" s="11">
        <f>H10/E10</f>
        <v>28</v>
      </c>
      <c r="J10" s="11">
        <f>I10*G10</f>
        <v>1120</v>
      </c>
      <c r="K10" s="13">
        <f t="shared" si="0"/>
        <v>1146</v>
      </c>
      <c r="L10" s="10">
        <f t="shared" si="1"/>
        <v>20</v>
      </c>
      <c r="M10" s="11">
        <f>L10*I10</f>
        <v>560</v>
      </c>
      <c r="N10" s="11">
        <f>M10*E10</f>
        <v>5600</v>
      </c>
      <c r="O10" s="14">
        <f>L10*K10</f>
        <v>22920</v>
      </c>
    </row>
    <row r="11" spans="1:15" ht="17.25" customHeight="1">
      <c r="A11" s="22">
        <v>4</v>
      </c>
      <c r="B11" s="23" t="s">
        <v>39</v>
      </c>
      <c r="C11" s="24" t="s">
        <v>4</v>
      </c>
      <c r="D11" s="24" t="s">
        <v>6</v>
      </c>
      <c r="E11" s="24">
        <v>10</v>
      </c>
      <c r="F11" s="25">
        <v>5.3</v>
      </c>
      <c r="G11" s="26">
        <f>F11*E11</f>
        <v>53</v>
      </c>
      <c r="H11" s="22">
        <v>230</v>
      </c>
      <c r="I11" s="24">
        <f>H11/E11</f>
        <v>23</v>
      </c>
      <c r="J11" s="24">
        <f>I11*G11</f>
        <v>1219</v>
      </c>
      <c r="K11" s="26">
        <f t="shared" si="0"/>
        <v>1245</v>
      </c>
      <c r="L11" s="22">
        <f t="shared" si="1"/>
        <v>19</v>
      </c>
      <c r="M11" s="24">
        <f>L11*I11</f>
        <v>437</v>
      </c>
      <c r="N11" s="24">
        <f>M11*E11</f>
        <v>4370</v>
      </c>
      <c r="O11" s="27">
        <f>L11*K11</f>
        <v>23655</v>
      </c>
    </row>
    <row r="12" spans="1:15" ht="17.25" customHeight="1">
      <c r="A12" s="10">
        <v>5</v>
      </c>
      <c r="B12" s="16" t="s">
        <v>7</v>
      </c>
      <c r="C12" s="11" t="s">
        <v>4</v>
      </c>
      <c r="D12" s="11" t="s">
        <v>6</v>
      </c>
      <c r="E12" s="11">
        <v>10</v>
      </c>
      <c r="F12" s="12">
        <v>3.5</v>
      </c>
      <c r="G12" s="13">
        <f>F12*E12</f>
        <v>35</v>
      </c>
      <c r="H12" s="10">
        <v>280</v>
      </c>
      <c r="I12" s="11">
        <f>H12/E12</f>
        <v>28</v>
      </c>
      <c r="J12" s="11">
        <f>I12*G12</f>
        <v>980</v>
      </c>
      <c r="K12" s="13">
        <f t="shared" si="0"/>
        <v>1006</v>
      </c>
      <c r="L12" s="10">
        <f t="shared" si="1"/>
        <v>23</v>
      </c>
      <c r="M12" s="11">
        <f>L12*I12</f>
        <v>644</v>
      </c>
      <c r="N12" s="11">
        <f>M12*E12</f>
        <v>6440</v>
      </c>
      <c r="O12" s="14">
        <f>L12*K12</f>
        <v>23138</v>
      </c>
    </row>
    <row r="13" spans="1:15" ht="17.25" customHeight="1">
      <c r="A13" s="22">
        <v>6</v>
      </c>
      <c r="B13" s="23" t="s">
        <v>8</v>
      </c>
      <c r="C13" s="24" t="s">
        <v>4</v>
      </c>
      <c r="D13" s="24" t="s">
        <v>6</v>
      </c>
      <c r="E13" s="24">
        <v>10</v>
      </c>
      <c r="F13" s="25">
        <v>4.7</v>
      </c>
      <c r="G13" s="26">
        <f aca="true" t="shared" si="2" ref="G13:G23">F13*E13</f>
        <v>47</v>
      </c>
      <c r="H13" s="22">
        <v>230</v>
      </c>
      <c r="I13" s="24">
        <f aca="true" t="shared" si="3" ref="I13:I19">H13/E13</f>
        <v>23</v>
      </c>
      <c r="J13" s="24">
        <f aca="true" t="shared" si="4" ref="J13:J23">I13*G13</f>
        <v>1081</v>
      </c>
      <c r="K13" s="26">
        <f t="shared" si="0"/>
        <v>1107</v>
      </c>
      <c r="L13" s="22">
        <f t="shared" si="1"/>
        <v>21</v>
      </c>
      <c r="M13" s="24">
        <f aca="true" t="shared" si="5" ref="M13:M23">L13*I13</f>
        <v>483</v>
      </c>
      <c r="N13" s="24">
        <f aca="true" t="shared" si="6" ref="N13:N23">M13*E13</f>
        <v>4830</v>
      </c>
      <c r="O13" s="27">
        <f aca="true" t="shared" si="7" ref="O13:O23">L13*K13</f>
        <v>23247</v>
      </c>
    </row>
    <row r="14" spans="1:15" ht="17.25" customHeight="1">
      <c r="A14" s="7">
        <v>7</v>
      </c>
      <c r="B14" s="17" t="s">
        <v>9</v>
      </c>
      <c r="C14" s="3" t="s">
        <v>5</v>
      </c>
      <c r="D14" s="3" t="s">
        <v>6</v>
      </c>
      <c r="E14" s="3">
        <v>10</v>
      </c>
      <c r="F14" s="4">
        <v>3.6</v>
      </c>
      <c r="G14" s="6">
        <f t="shared" si="2"/>
        <v>36</v>
      </c>
      <c r="H14" s="7">
        <v>280</v>
      </c>
      <c r="I14" s="3">
        <f t="shared" si="3"/>
        <v>28</v>
      </c>
      <c r="J14" s="3">
        <f t="shared" si="4"/>
        <v>1008</v>
      </c>
      <c r="K14" s="6">
        <f t="shared" si="0"/>
        <v>1034</v>
      </c>
      <c r="L14" s="7">
        <f t="shared" si="1"/>
        <v>23</v>
      </c>
      <c r="M14" s="3">
        <f t="shared" si="5"/>
        <v>644</v>
      </c>
      <c r="N14" s="3">
        <f t="shared" si="6"/>
        <v>6440</v>
      </c>
      <c r="O14" s="5">
        <f t="shared" si="7"/>
        <v>23782</v>
      </c>
    </row>
    <row r="15" spans="1:15" ht="17.25" customHeight="1">
      <c r="A15" s="22">
        <v>8</v>
      </c>
      <c r="B15" s="23" t="s">
        <v>10</v>
      </c>
      <c r="C15" s="24" t="s">
        <v>5</v>
      </c>
      <c r="D15" s="24" t="s">
        <v>6</v>
      </c>
      <c r="E15" s="24">
        <v>10</v>
      </c>
      <c r="F15" s="25">
        <v>4.7</v>
      </c>
      <c r="G15" s="26">
        <f t="shared" si="2"/>
        <v>47</v>
      </c>
      <c r="H15" s="22">
        <v>230</v>
      </c>
      <c r="I15" s="24">
        <f t="shared" si="3"/>
        <v>23</v>
      </c>
      <c r="J15" s="24">
        <f t="shared" si="4"/>
        <v>1081</v>
      </c>
      <c r="K15" s="26">
        <f t="shared" si="0"/>
        <v>1107</v>
      </c>
      <c r="L15" s="22">
        <f t="shared" si="1"/>
        <v>21</v>
      </c>
      <c r="M15" s="24">
        <f t="shared" si="5"/>
        <v>483</v>
      </c>
      <c r="N15" s="24">
        <f t="shared" si="6"/>
        <v>4830</v>
      </c>
      <c r="O15" s="27">
        <f t="shared" si="7"/>
        <v>23247</v>
      </c>
    </row>
    <row r="16" spans="1:15" ht="17.25" customHeight="1">
      <c r="A16" s="7">
        <v>9</v>
      </c>
      <c r="B16" s="17" t="s">
        <v>11</v>
      </c>
      <c r="C16" s="3" t="s">
        <v>5</v>
      </c>
      <c r="D16" s="3" t="s">
        <v>6</v>
      </c>
      <c r="E16" s="3">
        <v>10</v>
      </c>
      <c r="F16" s="4">
        <v>3.9</v>
      </c>
      <c r="G16" s="6">
        <f t="shared" si="2"/>
        <v>39</v>
      </c>
      <c r="H16" s="7">
        <v>280</v>
      </c>
      <c r="I16" s="3">
        <f t="shared" si="3"/>
        <v>28</v>
      </c>
      <c r="J16" s="3">
        <f t="shared" si="4"/>
        <v>1092</v>
      </c>
      <c r="K16" s="6">
        <f t="shared" si="0"/>
        <v>1118</v>
      </c>
      <c r="L16" s="7">
        <f t="shared" si="1"/>
        <v>21</v>
      </c>
      <c r="M16" s="3">
        <f t="shared" si="5"/>
        <v>588</v>
      </c>
      <c r="N16" s="3">
        <f t="shared" si="6"/>
        <v>5880</v>
      </c>
      <c r="O16" s="5">
        <f t="shared" si="7"/>
        <v>23478</v>
      </c>
    </row>
    <row r="17" spans="1:15" ht="17.25" customHeight="1">
      <c r="A17" s="22">
        <v>10</v>
      </c>
      <c r="B17" s="23" t="s">
        <v>12</v>
      </c>
      <c r="C17" s="24" t="s">
        <v>5</v>
      </c>
      <c r="D17" s="24" t="s">
        <v>6</v>
      </c>
      <c r="E17" s="24">
        <v>10</v>
      </c>
      <c r="F17" s="25">
        <v>5.2</v>
      </c>
      <c r="G17" s="26">
        <f t="shared" si="2"/>
        <v>52</v>
      </c>
      <c r="H17" s="22">
        <v>230</v>
      </c>
      <c r="I17" s="24">
        <f t="shared" si="3"/>
        <v>23</v>
      </c>
      <c r="J17" s="24">
        <f t="shared" si="4"/>
        <v>1196</v>
      </c>
      <c r="K17" s="26">
        <f t="shared" si="0"/>
        <v>1222</v>
      </c>
      <c r="L17" s="22">
        <f t="shared" si="1"/>
        <v>19</v>
      </c>
      <c r="M17" s="24">
        <f t="shared" si="5"/>
        <v>437</v>
      </c>
      <c r="N17" s="24">
        <f t="shared" si="6"/>
        <v>4370</v>
      </c>
      <c r="O17" s="27">
        <f t="shared" si="7"/>
        <v>23218</v>
      </c>
    </row>
    <row r="18" spans="1:15" ht="17.25" customHeight="1">
      <c r="A18" s="7">
        <v>11</v>
      </c>
      <c r="B18" s="17" t="s">
        <v>13</v>
      </c>
      <c r="C18" s="3" t="s">
        <v>5</v>
      </c>
      <c r="D18" s="3" t="s">
        <v>6</v>
      </c>
      <c r="E18" s="3">
        <v>10</v>
      </c>
      <c r="F18" s="4">
        <v>4.3</v>
      </c>
      <c r="G18" s="6">
        <f t="shared" si="2"/>
        <v>43</v>
      </c>
      <c r="H18" s="7">
        <v>250</v>
      </c>
      <c r="I18" s="3">
        <f t="shared" si="3"/>
        <v>25</v>
      </c>
      <c r="J18" s="3">
        <f t="shared" si="4"/>
        <v>1075</v>
      </c>
      <c r="K18" s="6">
        <f t="shared" si="0"/>
        <v>1101</v>
      </c>
      <c r="L18" s="7">
        <f t="shared" si="1"/>
        <v>21</v>
      </c>
      <c r="M18" s="3">
        <f t="shared" si="5"/>
        <v>525</v>
      </c>
      <c r="N18" s="3">
        <f t="shared" si="6"/>
        <v>5250</v>
      </c>
      <c r="O18" s="5">
        <f t="shared" si="7"/>
        <v>23121</v>
      </c>
    </row>
    <row r="19" spans="1:15" ht="17.25" customHeight="1">
      <c r="A19" s="22">
        <v>12</v>
      </c>
      <c r="B19" s="23" t="s">
        <v>14</v>
      </c>
      <c r="C19" s="24" t="s">
        <v>5</v>
      </c>
      <c r="D19" s="24" t="s">
        <v>6</v>
      </c>
      <c r="E19" s="24">
        <v>10</v>
      </c>
      <c r="F19" s="25">
        <v>5.8</v>
      </c>
      <c r="G19" s="26">
        <f t="shared" si="2"/>
        <v>58</v>
      </c>
      <c r="H19" s="22">
        <v>230</v>
      </c>
      <c r="I19" s="24">
        <f t="shared" si="3"/>
        <v>23</v>
      </c>
      <c r="J19" s="24">
        <f t="shared" si="4"/>
        <v>1334</v>
      </c>
      <c r="K19" s="26">
        <f t="shared" si="0"/>
        <v>1360</v>
      </c>
      <c r="L19" s="22">
        <f t="shared" si="1"/>
        <v>17</v>
      </c>
      <c r="M19" s="24">
        <f t="shared" si="5"/>
        <v>391</v>
      </c>
      <c r="N19" s="24">
        <f t="shared" si="6"/>
        <v>3910</v>
      </c>
      <c r="O19" s="27">
        <f t="shared" si="7"/>
        <v>23120</v>
      </c>
    </row>
    <row r="20" spans="1:15" ht="17.25" customHeight="1">
      <c r="A20" s="7">
        <v>13</v>
      </c>
      <c r="B20" s="17" t="s">
        <v>15</v>
      </c>
      <c r="C20" s="3" t="s">
        <v>5</v>
      </c>
      <c r="D20" s="3" t="s">
        <v>6</v>
      </c>
      <c r="E20" s="3">
        <v>10</v>
      </c>
      <c r="F20" s="4">
        <v>5.5</v>
      </c>
      <c r="G20" s="6">
        <f>F20*E20</f>
        <v>55</v>
      </c>
      <c r="H20" s="7">
        <v>230</v>
      </c>
      <c r="I20" s="3">
        <f>H20/E20</f>
        <v>23</v>
      </c>
      <c r="J20" s="3">
        <f>I20*G20</f>
        <v>1265</v>
      </c>
      <c r="K20" s="6">
        <f t="shared" si="0"/>
        <v>1291</v>
      </c>
      <c r="L20" s="7">
        <f t="shared" si="1"/>
        <v>18</v>
      </c>
      <c r="M20" s="3">
        <f>L20*I20</f>
        <v>414</v>
      </c>
      <c r="N20" s="3">
        <f>M20*E20</f>
        <v>4140</v>
      </c>
      <c r="O20" s="5">
        <f>L20*K20</f>
        <v>23238</v>
      </c>
    </row>
    <row r="21" spans="1:15" ht="17.25" customHeight="1">
      <c r="A21" s="32">
        <v>14</v>
      </c>
      <c r="B21" s="33" t="s">
        <v>16</v>
      </c>
      <c r="C21" s="34" t="s">
        <v>5</v>
      </c>
      <c r="D21" s="34" t="s">
        <v>6</v>
      </c>
      <c r="E21" s="34">
        <v>10</v>
      </c>
      <c r="F21" s="35">
        <v>5.7</v>
      </c>
      <c r="G21" s="36">
        <f>F21*E21</f>
        <v>57</v>
      </c>
      <c r="H21" s="32">
        <v>230</v>
      </c>
      <c r="I21" s="34">
        <f>H21/E21</f>
        <v>23</v>
      </c>
      <c r="J21" s="34">
        <f>I21*G21</f>
        <v>1311</v>
      </c>
      <c r="K21" s="36">
        <f t="shared" si="0"/>
        <v>1337</v>
      </c>
      <c r="L21" s="32">
        <f t="shared" si="1"/>
        <v>17</v>
      </c>
      <c r="M21" s="34">
        <f>L21*I21</f>
        <v>391</v>
      </c>
      <c r="N21" s="34">
        <f>M21*E21</f>
        <v>3910</v>
      </c>
      <c r="O21" s="37">
        <f>L21*K21</f>
        <v>22729</v>
      </c>
    </row>
    <row r="22" spans="1:15" ht="17.25" customHeight="1">
      <c r="A22" s="7">
        <v>15</v>
      </c>
      <c r="B22" s="17" t="s">
        <v>34</v>
      </c>
      <c r="C22" s="3" t="s">
        <v>5</v>
      </c>
      <c r="D22" s="3" t="s">
        <v>6</v>
      </c>
      <c r="E22" s="3">
        <v>8</v>
      </c>
      <c r="F22" s="4">
        <v>7.1</v>
      </c>
      <c r="G22" s="38">
        <f t="shared" si="2"/>
        <v>56.8</v>
      </c>
      <c r="H22" s="7">
        <f>I22*E22</f>
        <v>184</v>
      </c>
      <c r="I22" s="3">
        <v>23</v>
      </c>
      <c r="J22" s="40">
        <f t="shared" si="4"/>
        <v>1306.3999999999999</v>
      </c>
      <c r="K22" s="38">
        <f t="shared" si="0"/>
        <v>1332.3999999999999</v>
      </c>
      <c r="L22" s="7">
        <f t="shared" si="1"/>
        <v>18</v>
      </c>
      <c r="M22" s="3">
        <f t="shared" si="5"/>
        <v>414</v>
      </c>
      <c r="N22" s="3">
        <f t="shared" si="6"/>
        <v>3312</v>
      </c>
      <c r="O22" s="42">
        <f t="shared" si="7"/>
        <v>23983.199999999997</v>
      </c>
    </row>
    <row r="23" spans="1:15" ht="17.25" customHeight="1" thickBot="1">
      <c r="A23" s="28">
        <v>16</v>
      </c>
      <c r="B23" s="29" t="s">
        <v>33</v>
      </c>
      <c r="C23" s="30" t="s">
        <v>5</v>
      </c>
      <c r="D23" s="30" t="s">
        <v>6</v>
      </c>
      <c r="E23" s="30">
        <v>8</v>
      </c>
      <c r="F23" s="31">
        <v>6.6</v>
      </c>
      <c r="G23" s="39">
        <f t="shared" si="2"/>
        <v>52.8</v>
      </c>
      <c r="H23" s="28">
        <v>184</v>
      </c>
      <c r="I23" s="30">
        <v>23</v>
      </c>
      <c r="J23" s="41">
        <f t="shared" si="4"/>
        <v>1214.3999999999999</v>
      </c>
      <c r="K23" s="39">
        <f t="shared" si="0"/>
        <v>1240.3999999999999</v>
      </c>
      <c r="L23" s="28">
        <f t="shared" si="1"/>
        <v>19</v>
      </c>
      <c r="M23" s="30">
        <f t="shared" si="5"/>
        <v>437</v>
      </c>
      <c r="N23" s="30">
        <f t="shared" si="6"/>
        <v>3496</v>
      </c>
      <c r="O23" s="43">
        <f t="shared" si="7"/>
        <v>23567.6</v>
      </c>
    </row>
    <row r="25" ht="12.75">
      <c r="A25" s="8" t="s">
        <v>27</v>
      </c>
    </row>
    <row r="26" ht="14.25">
      <c r="A26" s="15" t="s">
        <v>35</v>
      </c>
    </row>
    <row r="27" ht="14.25">
      <c r="A27" s="15" t="s">
        <v>32</v>
      </c>
    </row>
    <row r="28" ht="14.25">
      <c r="A28" s="15" t="s">
        <v>31</v>
      </c>
    </row>
  </sheetData>
  <sheetProtection password="8AE1" sheet="1" objects="1" scenarios="1"/>
  <mergeCells count="9">
    <mergeCell ref="E6:E7"/>
    <mergeCell ref="F6:F7"/>
    <mergeCell ref="G6:G7"/>
    <mergeCell ref="L6:O6"/>
    <mergeCell ref="H6:K6"/>
    <mergeCell ref="D6:D7"/>
    <mergeCell ref="C6:C7"/>
    <mergeCell ref="B6:B7"/>
    <mergeCell ref="A6:A7"/>
  </mergeCells>
  <printOptions/>
  <pageMargins left="0.34" right="0.27" top="0.83" bottom="1" header="0.5" footer="0.5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Renomas,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</dc:creator>
  <cp:keywords/>
  <dc:description/>
  <cp:lastModifiedBy>Audrius</cp:lastModifiedBy>
  <cp:lastPrinted>2017-12-20T03:09:05Z</cp:lastPrinted>
  <dcterms:created xsi:type="dcterms:W3CDTF">2011-12-11T13:01:55Z</dcterms:created>
  <dcterms:modified xsi:type="dcterms:W3CDTF">2017-12-20T03:10:25Z</dcterms:modified>
  <cp:category/>
  <cp:version/>
  <cp:contentType/>
  <cp:contentStatus/>
</cp:coreProperties>
</file>